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j140\OneDrive\Desktop\Free\Rahul\Session 3\"/>
    </mc:Choice>
  </mc:AlternateContent>
  <xr:revisionPtr revIDLastSave="0" documentId="13_ncr:1_{A3DC4EAD-6E10-4389-B772-DD436A1AFEFF}" xr6:coauthVersionLast="47" xr6:coauthVersionMax="47" xr10:uidLastSave="{00000000-0000-0000-0000-000000000000}"/>
  <bookViews>
    <workbookView xWindow="-108" yWindow="-108" windowWidth="23256" windowHeight="12456" xr2:uid="{3BEB7CB5-9111-430D-A70A-660E8DE18B78}"/>
  </bookViews>
  <sheets>
    <sheet name="IS Analysis" sheetId="1" r:id="rId1"/>
  </sheets>
  <definedNames>
    <definedName name="AS2DocOpenMode" hidden="1">"AS2DocumentEdit"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G10" i="1"/>
  <c r="G9" i="1"/>
  <c r="G8" i="1"/>
  <c r="E22" i="1"/>
  <c r="D22" i="1"/>
  <c r="E18" i="1"/>
  <c r="D18" i="1"/>
  <c r="E13" i="1"/>
  <c r="D13" i="1"/>
  <c r="E7" i="1"/>
  <c r="D7" i="1"/>
  <c r="E4" i="1"/>
</calcChain>
</file>

<file path=xl/sharedStrings.xml><?xml version="1.0" encoding="utf-8"?>
<sst xmlns="http://schemas.openxmlformats.org/spreadsheetml/2006/main" count="40" uniqueCount="38">
  <si>
    <t>ITC Ltd</t>
  </si>
  <si>
    <t>Financial Statement</t>
  </si>
  <si>
    <t>Revenue from Operation</t>
  </si>
  <si>
    <t>Particulars</t>
  </si>
  <si>
    <t>Other Income</t>
  </si>
  <si>
    <t>Total Income</t>
  </si>
  <si>
    <t>Cost of Material consumed</t>
  </si>
  <si>
    <t>Purchase of Stock-in-trade</t>
  </si>
  <si>
    <t>Changes in Inventory</t>
  </si>
  <si>
    <t>Excise Duty</t>
  </si>
  <si>
    <t>Direct Expenses:</t>
  </si>
  <si>
    <t>Gross Profit</t>
  </si>
  <si>
    <t>Indirect Expenses:</t>
  </si>
  <si>
    <t>Employee Benefit Expenses</t>
  </si>
  <si>
    <t>Depreciation &amp; Amortization</t>
  </si>
  <si>
    <t>Other Expenses</t>
  </si>
  <si>
    <t>x</t>
  </si>
  <si>
    <t>Other Expenses:</t>
  </si>
  <si>
    <t>Finance Cost</t>
  </si>
  <si>
    <t>Tax Expense</t>
  </si>
  <si>
    <t>Net Profit</t>
  </si>
  <si>
    <t>Inventories</t>
  </si>
  <si>
    <t>Current Asset</t>
  </si>
  <si>
    <t>Current Liabilities</t>
  </si>
  <si>
    <t>Current Ratio</t>
  </si>
  <si>
    <t>Quick Ratio</t>
  </si>
  <si>
    <t>Total Debt</t>
  </si>
  <si>
    <t>Total Equity</t>
  </si>
  <si>
    <t>Operating Profit</t>
  </si>
  <si>
    <t>Total</t>
  </si>
  <si>
    <t>Debt to Equity Ratio</t>
  </si>
  <si>
    <t>Interest Coverage Ratio</t>
  </si>
  <si>
    <t>Inventory Turnover</t>
  </si>
  <si>
    <t>AR Turnover</t>
  </si>
  <si>
    <t>ROA</t>
  </si>
  <si>
    <t>ROE</t>
  </si>
  <si>
    <t>Total Asset</t>
  </si>
  <si>
    <t>Account Receivable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</si>
</sst>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7" formatCode="#,##0.0_);\(#,##0.0\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39" fontId="0" fillId="0" borderId="0" xfId="0" applyNumberFormat="1"/>
    <xf numFmtId="39" fontId="2" fillId="0" borderId="2" xfId="0" applyNumberFormat="1" applyFont="1" applyBorder="1"/>
    <xf numFmtId="0" fontId="0" fillId="0" borderId="0" xfId="0" applyAlignment="1">
      <alignment horizontal="left" indent="1"/>
    </xf>
    <xf numFmtId="0" fontId="2" fillId="0" borderId="0" xfId="0" applyFont="1" applyAlignment="1">
      <alignment horizontal="center"/>
    </xf>
    <xf numFmtId="167" fontId="0" fillId="0" borderId="0" xfId="0" applyNumberFormat="1"/>
    <xf numFmtId="164" fontId="0" fillId="0" borderId="0" xfId="0" applyNumberFormat="1"/>
  </cellXfs>
  <cellStyles count="13">
    <cellStyle name="Comma 10 2 2" xfId="4" xr:uid="{3618C630-2BD5-4040-B32D-44ADC02E9B5F}"/>
    <cellStyle name="Comma 13" xfId="10" xr:uid="{E5CBD576-3952-46FB-ADDB-426AE0FCB618}"/>
    <cellStyle name="Comma 29" xfId="7" xr:uid="{298946E1-B59D-4B0D-896D-304F9047D4B2}"/>
    <cellStyle name="Comma 34 2" xfId="9" xr:uid="{6C8BF18F-94DA-4A42-998C-BD8AE42A9B2A}"/>
    <cellStyle name="Comma 36 2" xfId="5" xr:uid="{26C27105-FC0E-4C8B-9A03-8B0A979998A8}"/>
    <cellStyle name="Normal" xfId="0" builtinId="0"/>
    <cellStyle name="Normal 10 6" xfId="2" xr:uid="{A2BCCB0B-402A-41AD-A8CE-164010986B37}"/>
    <cellStyle name="Normal 11 2 2" xfId="8" xr:uid="{1FF8FDE3-9011-4F33-A497-42CFB141785E}"/>
    <cellStyle name="Normal 2" xfId="1" xr:uid="{1A1E6997-BA14-4F16-A87D-50BE258EE0CE}"/>
    <cellStyle name="Normal 35 3" xfId="6" xr:uid="{95C69FB2-172C-4A48-876C-67338EE794B4}"/>
    <cellStyle name="Percent 10" xfId="11" xr:uid="{F7B89969-7D37-4DF7-863F-0C12B631709F}"/>
    <cellStyle name="Percent 2" xfId="3" xr:uid="{A6F127A5-AEE1-46AE-9B46-755087D391BF}"/>
    <cellStyle name="Percent 3" xfId="12" xr:uid="{7881B6E9-1CBA-4A0E-9A97-0A435CEF78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58B96-F580-47A1-BC57-D4BED01ECD12}">
  <sheetPr>
    <tabColor rgb="FFFFFF00"/>
  </sheetPr>
  <dimension ref="A1:I30"/>
  <sheetViews>
    <sheetView showGridLines="0" tabSelected="1" workbookViewId="0"/>
  </sheetViews>
  <sheetFormatPr defaultRowHeight="14.4" x14ac:dyDescent="0.3"/>
  <cols>
    <col min="1" max="1" width="0.88671875" customWidth="1"/>
    <col min="2" max="2" width="40.77734375" customWidth="1"/>
    <col min="3" max="3" width="0.88671875" customWidth="1"/>
    <col min="4" max="5" width="9.6640625" bestFit="1" customWidth="1"/>
    <col min="7" max="7" width="19.5546875" bestFit="1" customWidth="1"/>
    <col min="8" max="9" width="9.6640625" bestFit="1" customWidth="1"/>
  </cols>
  <sheetData>
    <row r="1" spans="1:9" x14ac:dyDescent="0.3">
      <c r="B1" s="3" t="s">
        <v>0</v>
      </c>
      <c r="C1" s="1"/>
      <c r="D1" s="1"/>
      <c r="E1" s="1"/>
      <c r="F1" s="1"/>
      <c r="G1" s="1"/>
      <c r="H1" s="1"/>
      <c r="I1" s="1"/>
    </row>
    <row r="2" spans="1:9" x14ac:dyDescent="0.3">
      <c r="B2" s="2" t="s">
        <v>1</v>
      </c>
    </row>
    <row r="4" spans="1:9" x14ac:dyDescent="0.3">
      <c r="A4" t="s">
        <v>16</v>
      </c>
      <c r="B4" s="2" t="s">
        <v>3</v>
      </c>
      <c r="D4" s="7">
        <v>2024</v>
      </c>
      <c r="E4" s="7">
        <f>D4-1</f>
        <v>2023</v>
      </c>
      <c r="H4" s="7">
        <v>2024</v>
      </c>
      <c r="I4" s="7">
        <f>H4-1</f>
        <v>2023</v>
      </c>
    </row>
    <row r="5" spans="1:9" x14ac:dyDescent="0.3">
      <c r="B5" s="6" t="s">
        <v>2</v>
      </c>
      <c r="D5" s="4">
        <v>70105.290000000008</v>
      </c>
      <c r="E5" s="4">
        <v>70251.28</v>
      </c>
      <c r="G5" t="s">
        <v>11</v>
      </c>
      <c r="H5" s="4"/>
      <c r="I5" s="4"/>
    </row>
    <row r="6" spans="1:9" x14ac:dyDescent="0.3">
      <c r="B6" s="6" t="s">
        <v>4</v>
      </c>
      <c r="D6" s="4">
        <v>3538.28</v>
      </c>
      <c r="E6" s="4">
        <v>2437.6099999999997</v>
      </c>
      <c r="G6" t="s">
        <v>28</v>
      </c>
      <c r="H6" s="4"/>
      <c r="I6" s="4"/>
    </row>
    <row r="7" spans="1:9" x14ac:dyDescent="0.3">
      <c r="B7" s="2" t="s">
        <v>5</v>
      </c>
      <c r="D7" s="5">
        <f>SUM(D5,D6)</f>
        <v>73643.570000000007</v>
      </c>
      <c r="E7" s="5">
        <f>SUM(E5,E6)</f>
        <v>72688.89</v>
      </c>
      <c r="G7" t="s">
        <v>20</v>
      </c>
      <c r="H7" s="4"/>
      <c r="I7" s="4"/>
    </row>
    <row r="8" spans="1:9" x14ac:dyDescent="0.3">
      <c r="B8" s="2" t="s">
        <v>10</v>
      </c>
      <c r="G8" t="str">
        <f>G5&amp;" Margin"</f>
        <v>Gross Profit Margin</v>
      </c>
      <c r="H8" s="9"/>
      <c r="I8" s="9"/>
    </row>
    <row r="9" spans="1:9" x14ac:dyDescent="0.3">
      <c r="B9" s="6" t="s">
        <v>6</v>
      </c>
      <c r="D9" s="4">
        <v>21309.84</v>
      </c>
      <c r="E9" s="4">
        <v>19809.830000000002</v>
      </c>
      <c r="G9" t="str">
        <f>G6&amp;" Margin"</f>
        <v>Operating Profit Margin</v>
      </c>
      <c r="H9" s="9"/>
      <c r="I9" s="9"/>
    </row>
    <row r="10" spans="1:9" x14ac:dyDescent="0.3">
      <c r="B10" s="6" t="s">
        <v>7</v>
      </c>
      <c r="D10" s="4">
        <v>6042.97</v>
      </c>
      <c r="E10" s="4">
        <v>9109.85</v>
      </c>
      <c r="G10" t="str">
        <f>G7&amp;" Margin"</f>
        <v>Net Profit Margin</v>
      </c>
      <c r="H10" s="9"/>
      <c r="I10" s="9"/>
    </row>
    <row r="11" spans="1:9" x14ac:dyDescent="0.3">
      <c r="B11" s="6" t="s">
        <v>8</v>
      </c>
      <c r="D11" s="4">
        <v>-370.71</v>
      </c>
      <c r="E11" s="4">
        <v>-39.5</v>
      </c>
      <c r="G11" t="s">
        <v>34</v>
      </c>
      <c r="H11" s="9"/>
      <c r="I11" s="9"/>
    </row>
    <row r="12" spans="1:9" x14ac:dyDescent="0.3">
      <c r="B12" s="6" t="s">
        <v>9</v>
      </c>
      <c r="D12" s="4">
        <v>4664.4799999999996</v>
      </c>
      <c r="E12" s="4">
        <v>4208.01</v>
      </c>
      <c r="G12" t="s">
        <v>35</v>
      </c>
      <c r="H12" s="9"/>
      <c r="I12" s="9"/>
    </row>
    <row r="13" spans="1:9" x14ac:dyDescent="0.3">
      <c r="B13" s="2" t="s">
        <v>29</v>
      </c>
      <c r="D13" s="5">
        <f>SUM(D9:D12)</f>
        <v>31646.58</v>
      </c>
      <c r="E13" s="5">
        <f>SUM(E9:E12)</f>
        <v>33088.19</v>
      </c>
    </row>
    <row r="14" spans="1:9" x14ac:dyDescent="0.3">
      <c r="B14" s="2" t="s">
        <v>12</v>
      </c>
      <c r="G14" t="s">
        <v>24</v>
      </c>
      <c r="H14" s="8"/>
      <c r="I14" s="8"/>
    </row>
    <row r="15" spans="1:9" x14ac:dyDescent="0.3">
      <c r="B15" s="6" t="s">
        <v>13</v>
      </c>
      <c r="D15" s="4">
        <v>3732.2299999999996</v>
      </c>
      <c r="E15" s="4">
        <v>3569.46</v>
      </c>
      <c r="G15" t="s">
        <v>25</v>
      </c>
      <c r="H15" s="8"/>
      <c r="I15" s="8"/>
    </row>
    <row r="16" spans="1:9" x14ac:dyDescent="0.3">
      <c r="B16" s="6" t="s">
        <v>14</v>
      </c>
      <c r="D16" s="4">
        <v>1647.82</v>
      </c>
      <c r="E16" s="4">
        <v>1662.73</v>
      </c>
      <c r="G16" t="s">
        <v>30</v>
      </c>
      <c r="H16" s="8"/>
      <c r="I16" s="8"/>
    </row>
    <row r="17" spans="2:9" x14ac:dyDescent="0.3">
      <c r="B17" s="6" t="s">
        <v>15</v>
      </c>
      <c r="D17" s="4">
        <v>10247.869999999997</v>
      </c>
      <c r="E17" s="4">
        <v>9649.16</v>
      </c>
      <c r="G17" t="s">
        <v>31</v>
      </c>
      <c r="H17" s="8"/>
      <c r="I17" s="8"/>
    </row>
    <row r="18" spans="2:9" x14ac:dyDescent="0.3">
      <c r="B18" s="2" t="s">
        <v>29</v>
      </c>
      <c r="D18" s="5">
        <f>SUM(D15:D17)</f>
        <v>15627.919999999996</v>
      </c>
      <c r="E18" s="5">
        <f>SUM(E15:E17)</f>
        <v>14881.35</v>
      </c>
      <c r="G18" t="s">
        <v>32</v>
      </c>
      <c r="H18" s="8"/>
      <c r="I18" s="8"/>
    </row>
    <row r="19" spans="2:9" x14ac:dyDescent="0.3">
      <c r="B19" s="2" t="s">
        <v>17</v>
      </c>
      <c r="G19" t="s">
        <v>33</v>
      </c>
      <c r="H19" s="8"/>
      <c r="I19" s="8"/>
    </row>
    <row r="20" spans="2:9" x14ac:dyDescent="0.3">
      <c r="B20" s="6" t="s">
        <v>18</v>
      </c>
      <c r="D20" s="4">
        <v>45.730000000000004</v>
      </c>
      <c r="E20" s="4">
        <v>41.81</v>
      </c>
    </row>
    <row r="21" spans="2:9" x14ac:dyDescent="0.3">
      <c r="B21" s="6" t="s">
        <v>19</v>
      </c>
      <c r="D21" s="4">
        <v>5893.8</v>
      </c>
      <c r="E21" s="4">
        <v>5997.0999999999995</v>
      </c>
    </row>
    <row r="22" spans="2:9" x14ac:dyDescent="0.3">
      <c r="B22" s="2" t="s">
        <v>29</v>
      </c>
      <c r="D22" s="5">
        <f>SUM(D20:D21)</f>
        <v>5939.53</v>
      </c>
      <c r="E22" s="5">
        <f>SUM(E20:E21)</f>
        <v>6038.91</v>
      </c>
      <c r="G22" s="4"/>
    </row>
    <row r="23" spans="2:9" x14ac:dyDescent="0.3">
      <c r="G23" s="4"/>
    </row>
    <row r="24" spans="2:9" x14ac:dyDescent="0.3">
      <c r="B24" s="6" t="s">
        <v>22</v>
      </c>
      <c r="D24" s="4">
        <v>36070.67</v>
      </c>
      <c r="E24" s="4">
        <v>35203.440000000002</v>
      </c>
    </row>
    <row r="25" spans="2:9" x14ac:dyDescent="0.3">
      <c r="B25" s="6" t="s">
        <v>23</v>
      </c>
      <c r="D25" s="4">
        <v>12415.609999999999</v>
      </c>
      <c r="E25" s="4">
        <v>12415.619999999999</v>
      </c>
    </row>
    <row r="26" spans="2:9" x14ac:dyDescent="0.3">
      <c r="B26" s="6" t="s">
        <v>26</v>
      </c>
      <c r="D26" s="4">
        <v>2081.17</v>
      </c>
      <c r="E26" s="4">
        <v>2207.8399999999997</v>
      </c>
    </row>
    <row r="27" spans="2:9" x14ac:dyDescent="0.3">
      <c r="B27" s="6" t="s">
        <v>27</v>
      </c>
      <c r="D27" s="4">
        <v>72233.300000000017</v>
      </c>
      <c r="E27" s="4">
        <v>67593.796139362559</v>
      </c>
    </row>
    <row r="28" spans="2:9" x14ac:dyDescent="0.3">
      <c r="B28" s="6" t="s">
        <v>36</v>
      </c>
      <c r="D28" s="4">
        <v>87327.599999999991</v>
      </c>
      <c r="E28" s="4">
        <v>82261.739999999991</v>
      </c>
    </row>
    <row r="29" spans="2:9" x14ac:dyDescent="0.3">
      <c r="B29" s="6" t="s">
        <v>21</v>
      </c>
      <c r="D29" s="4">
        <v>12631.510000000002</v>
      </c>
      <c r="E29" s="4">
        <v>10593.900000000001</v>
      </c>
    </row>
    <row r="30" spans="2:9" x14ac:dyDescent="0.3">
      <c r="B30" s="6" t="s">
        <v>37</v>
      </c>
      <c r="D30" s="4">
        <v>3311.4500000000003</v>
      </c>
      <c r="E30" s="4">
        <v>2321.33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 Jain</dc:creator>
  <cp:lastModifiedBy>Aman  Jain</cp:lastModifiedBy>
  <cp:lastPrinted>2024-08-17T09:26:30Z</cp:lastPrinted>
  <dcterms:created xsi:type="dcterms:W3CDTF">2024-08-16T08:08:07Z</dcterms:created>
  <dcterms:modified xsi:type="dcterms:W3CDTF">2024-08-28T17:58:38Z</dcterms:modified>
</cp:coreProperties>
</file>